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835" tabRatio="563" activeTab="0"/>
  </bookViews>
  <sheets>
    <sheet name="Мощность 2022" sheetId="1" r:id="rId1"/>
    <sheet name="Эл. энергия 2022" sheetId="2" r:id="rId2"/>
  </sheets>
  <definedNames>
    <definedName name="_xlnm.Print_Area" localSheetId="0">'Мощность 2022'!$A$1:$M$11</definedName>
    <definedName name="_xlnm.Print_Area" localSheetId="1">'Эл. энергия 2022'!$A$1:$M$9</definedName>
  </definedNames>
  <calcPr fullCalcOnLoad="1"/>
</workbook>
</file>

<file path=xl/comments1.xml><?xml version="1.0" encoding="utf-8"?>
<comments xmlns="http://schemas.openxmlformats.org/spreadsheetml/2006/main">
  <authors>
    <author>Старицина Наталья Михайловна</author>
  </authors>
  <commentList>
    <comment ref="I5" authorId="0">
      <text>
        <r>
          <rPr>
            <b/>
            <sz val="9"/>
            <rFont val="Tahoma"/>
            <family val="2"/>
          </rPr>
          <t>Старицина Наталья Михайловна:</t>
        </r>
        <r>
          <rPr>
            <sz val="9"/>
            <rFont val="Tahoma"/>
            <family val="2"/>
          </rPr>
          <t xml:space="preserve">
Средняя мощность ПАЭС за месяц </t>
        </r>
      </text>
    </comment>
    <comment ref="I11" authorId="0">
      <text>
        <r>
          <rPr>
            <b/>
            <sz val="9"/>
            <rFont val="Tahoma"/>
            <family val="2"/>
          </rPr>
          <t>Старицина Наталья Михайловна:</t>
        </r>
        <r>
          <rPr>
            <sz val="9"/>
            <rFont val="Tahoma"/>
            <family val="2"/>
          </rPr>
          <t xml:space="preserve">
Мощность Потребителей</t>
        </r>
      </text>
    </comment>
  </commentList>
</comments>
</file>

<file path=xl/sharedStrings.xml><?xml version="1.0" encoding="utf-8"?>
<sst xmlns="http://schemas.openxmlformats.org/spreadsheetml/2006/main" count="44" uniqueCount="26">
  <si>
    <t>Наименование</t>
  </si>
  <si>
    <t>по сети ВН</t>
  </si>
  <si>
    <t>по сети СН1</t>
  </si>
  <si>
    <t>по сети СН2</t>
  </si>
  <si>
    <t>по сети 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</si>
  <si>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</si>
  <si>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</si>
  <si>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</si>
  <si>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</si>
  <si>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</si>
  <si>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</si>
  <si>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</si>
  <si>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</si>
  <si>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</si>
  <si>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</si>
  <si>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</si>
  <si>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</si>
  <si>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Фактический полезный отпуск электроэнергии</t>
  </si>
  <si>
    <t>3. Отпуск Потребителям</t>
  </si>
  <si>
    <t xml:space="preserve">2. Собственное потребление             АО "Норильсктрансгаз"       </t>
  </si>
  <si>
    <t>Фактический полезный отпуск мощности, МВт</t>
  </si>
  <si>
    <t>Фактический полезный отпуск электроэнергии, тыс. кВт.ч</t>
  </si>
  <si>
    <t xml:space="preserve">1. Фактический полезный отпуск мощности </t>
  </si>
  <si>
    <t xml:space="preserve">2. Собственное потребление                      АО "Норильсктрансгаз"       </t>
  </si>
  <si>
    <t xml:space="preserve">Информация об объеме фактического полезного отпуска электроэнергии по тарифным группам  по уровням напряжения  за 2022 год.
(п. 45-г ПП РФ от 21.01. 2004 № 24) </t>
  </si>
  <si>
    <t xml:space="preserve">Информация об объеме фактического полезного отпуска мощности по тарифным группам  по уровням напряжения  за 2022 г. 
(п. 45-г ПП РФ от 21.01. 2004 № 24)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</si>
</sst>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0.0000"/>
    <numFmt numFmtId="183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177" fontId="4" fillId="32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/>
    </xf>
    <xf numFmtId="179" fontId="4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1"/>
  <sheetViews>
    <sheetView tabSelected="1" zoomScaleSheetLayoutView="115" zoomScalePageLayoutView="0" workbookViewId="0" topLeftCell="A1">
      <selection activeCell="H17" sqref="H17"/>
    </sheetView>
  </sheetViews>
  <sheetFormatPr defaultColWidth="9.00390625" defaultRowHeight="12.75"/>
  <cols>
    <col min="1" max="1" width="31.25390625" style="0" customWidth="1"/>
    <col min="2" max="2" width="14.375" style="0" customWidth="1"/>
    <col min="3" max="9" width="10.75390625" style="0" customWidth="1"/>
    <col min="10" max="11" width="10.375" style="0" customWidth="1"/>
    <col min="12" max="12" width="10.00390625" style="0" customWidth="1"/>
    <col min="13" max="13" width="9.25390625" style="0" customWidth="1"/>
    <col min="14" max="14" width="10.25390625" style="0" customWidth="1"/>
  </cols>
  <sheetData>
    <row r="1" spans="1:13" ht="85.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5" t="s">
        <v>0</v>
      </c>
      <c r="B2" s="16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1.75" customHeight="1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ht="26.25" customHeight="1">
      <c r="A5" s="7" t="s">
        <v>22</v>
      </c>
      <c r="B5" s="4">
        <v>1.242</v>
      </c>
      <c r="C5" s="4">
        <v>1.155</v>
      </c>
      <c r="D5" s="5">
        <v>1.081</v>
      </c>
      <c r="E5" s="4">
        <v>0.919</v>
      </c>
      <c r="F5" s="4">
        <v>0.708</v>
      </c>
      <c r="G5" s="4">
        <v>0.42</v>
      </c>
      <c r="H5" s="4">
        <v>0.355</v>
      </c>
      <c r="I5" s="4">
        <v>0.462</v>
      </c>
      <c r="J5" s="5">
        <v>0.606</v>
      </c>
      <c r="K5" s="5">
        <v>0.795</v>
      </c>
      <c r="L5" s="4">
        <v>1.101</v>
      </c>
      <c r="M5" s="4">
        <v>1.36</v>
      </c>
    </row>
    <row r="6" spans="1:13" ht="25.5">
      <c r="A6" s="7" t="s">
        <v>19</v>
      </c>
      <c r="B6" s="4">
        <f>B5-B7</f>
        <v>1.044</v>
      </c>
      <c r="C6" s="4">
        <f aca="true" t="shared" si="0" ref="C6:M6">C5-C7</f>
        <v>0.9830000000000001</v>
      </c>
      <c r="D6" s="4">
        <f t="shared" si="0"/>
        <v>0.9079999999999999</v>
      </c>
      <c r="E6" s="4">
        <f t="shared" si="0"/>
        <v>0.734</v>
      </c>
      <c r="F6" s="4">
        <f t="shared" si="0"/>
        <v>0.5559999999999999</v>
      </c>
      <c r="G6" s="4">
        <f t="shared" si="0"/>
        <v>0.28099999999999997</v>
      </c>
      <c r="H6" s="4">
        <f t="shared" si="0"/>
        <v>0.27899999999999997</v>
      </c>
      <c r="I6" s="4">
        <f t="shared" si="0"/>
        <v>0.377</v>
      </c>
      <c r="J6" s="4">
        <f t="shared" si="0"/>
        <v>0.45799999999999996</v>
      </c>
      <c r="K6" s="4">
        <f t="shared" si="0"/>
        <v>0.6080000000000001</v>
      </c>
      <c r="L6" s="4">
        <f t="shared" si="0"/>
        <v>0.838</v>
      </c>
      <c r="M6" s="4">
        <f t="shared" si="0"/>
        <v>1.1460000000000001</v>
      </c>
    </row>
    <row r="7" spans="1:13" ht="21.75" customHeight="1">
      <c r="A7" s="10" t="s">
        <v>18</v>
      </c>
      <c r="B7" s="3">
        <f>SUM(B8:B11)</f>
        <v>0.198</v>
      </c>
      <c r="C7" s="3">
        <f>SUM(C8:C11)</f>
        <v>0.172</v>
      </c>
      <c r="D7" s="3">
        <f aca="true" t="shared" si="1" ref="D7:M7">SUM(D8:D11)</f>
        <v>0.173</v>
      </c>
      <c r="E7" s="3">
        <f t="shared" si="1"/>
        <v>0.185</v>
      </c>
      <c r="F7" s="3">
        <f t="shared" si="1"/>
        <v>0.152</v>
      </c>
      <c r="G7" s="3">
        <f t="shared" si="1"/>
        <v>0.139</v>
      </c>
      <c r="H7" s="3">
        <f t="shared" si="1"/>
        <v>0.076</v>
      </c>
      <c r="I7" s="3">
        <f t="shared" si="1"/>
        <v>0.085</v>
      </c>
      <c r="J7" s="3">
        <f t="shared" si="1"/>
        <v>0.148</v>
      </c>
      <c r="K7" s="3">
        <f t="shared" si="1"/>
        <v>0.187</v>
      </c>
      <c r="L7" s="3">
        <f t="shared" si="1"/>
        <v>0.263</v>
      </c>
      <c r="M7" s="3">
        <f t="shared" si="1"/>
        <v>0.214</v>
      </c>
    </row>
    <row r="8" spans="1:13" ht="15">
      <c r="A8" s="6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5">
      <c r="A9" s="6" t="s">
        <v>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">
      <c r="A10" s="6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5">
      <c r="A11" s="6" t="s">
        <v>4</v>
      </c>
      <c r="B11" s="3">
        <v>0.198</v>
      </c>
      <c r="C11" s="3">
        <v>0.172</v>
      </c>
      <c r="D11" s="11">
        <v>0.173</v>
      </c>
      <c r="E11" s="3">
        <v>0.185</v>
      </c>
      <c r="F11" s="3">
        <v>0.152</v>
      </c>
      <c r="G11" s="3">
        <v>0.139</v>
      </c>
      <c r="H11" s="3">
        <v>0.076</v>
      </c>
      <c r="I11" s="3">
        <v>0.085</v>
      </c>
      <c r="J11" s="11">
        <v>0.148</v>
      </c>
      <c r="K11" s="11">
        <v>0.187</v>
      </c>
      <c r="L11" s="3">
        <v>0.263</v>
      </c>
      <c r="M11" s="3">
        <v>0.214</v>
      </c>
    </row>
    <row r="19" ht="15" customHeight="1"/>
  </sheetData>
  <sheetProtection/>
  <mergeCells count="3">
    <mergeCell ref="A2:A4"/>
    <mergeCell ref="B2:M3"/>
    <mergeCell ref="A1:M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zoomScaleSheetLayoutView="130" workbookViewId="0" topLeftCell="A1">
      <selection activeCell="M13" sqref="M13"/>
    </sheetView>
  </sheetViews>
  <sheetFormatPr defaultColWidth="9.00390625" defaultRowHeight="12.75"/>
  <cols>
    <col min="1" max="1" width="32.125" style="0" customWidth="1"/>
    <col min="2" max="2" width="14.625" style="0" customWidth="1"/>
    <col min="3" max="3" width="12.125" style="0" customWidth="1"/>
    <col min="4" max="4" width="11.875" style="0" customWidth="1"/>
    <col min="5" max="5" width="11.375" style="0" customWidth="1"/>
    <col min="6" max="6" width="12.2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875" style="0" customWidth="1"/>
    <col min="11" max="11" width="13.00390625" style="0" customWidth="1"/>
    <col min="12" max="12" width="11.375" style="0" customWidth="1"/>
    <col min="13" max="13" width="14.25390625" style="0" customWidth="1"/>
    <col min="16" max="16" width="15.00390625" style="0" bestFit="1" customWidth="1"/>
  </cols>
  <sheetData>
    <row r="1" spans="1:13" ht="77.2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12.75" customHeight="1">
      <c r="A3" s="15" t="s">
        <v>0</v>
      </c>
      <c r="B3" s="16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2" customHeight="1">
      <c r="A5" s="15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13</v>
      </c>
      <c r="K5" s="2" t="s">
        <v>14</v>
      </c>
      <c r="L5" s="2" t="s">
        <v>15</v>
      </c>
      <c r="M5" s="2" t="s">
        <v>16</v>
      </c>
    </row>
    <row r="6" spans="1:13" ht="30" customHeight="1">
      <c r="A6" s="7" t="s">
        <v>17</v>
      </c>
      <c r="B6" s="9">
        <f>B7+B8</f>
        <v>826</v>
      </c>
      <c r="C6" s="9">
        <f aca="true" t="shared" si="0" ref="C6:M6">C7+C8</f>
        <v>691</v>
      </c>
      <c r="D6" s="9">
        <f t="shared" si="0"/>
        <v>726.01</v>
      </c>
      <c r="E6" s="9">
        <f t="shared" si="0"/>
        <v>604.3</v>
      </c>
      <c r="F6" s="9">
        <f t="shared" si="0"/>
        <v>469.2</v>
      </c>
      <c r="G6" s="9">
        <f t="shared" si="0"/>
        <v>277.1</v>
      </c>
      <c r="H6" s="9">
        <f t="shared" si="0"/>
        <v>234.3</v>
      </c>
      <c r="I6" s="9">
        <f t="shared" si="0"/>
        <v>314.6</v>
      </c>
      <c r="J6" s="9">
        <f t="shared" si="0"/>
        <v>414.1</v>
      </c>
      <c r="K6" s="9">
        <v>526.5</v>
      </c>
      <c r="L6" s="9">
        <v>760.2</v>
      </c>
      <c r="M6" s="9">
        <v>806.29</v>
      </c>
    </row>
    <row r="7" spans="1:13" ht="29.25" customHeight="1">
      <c r="A7" s="7" t="s">
        <v>23</v>
      </c>
      <c r="B7" s="9">
        <v>678.395</v>
      </c>
      <c r="C7" s="9">
        <v>575.304</v>
      </c>
      <c r="D7" s="13">
        <v>597.2633</v>
      </c>
      <c r="E7" s="9">
        <v>471.315</v>
      </c>
      <c r="F7" s="9">
        <v>356.474</v>
      </c>
      <c r="G7" s="9">
        <v>176.788</v>
      </c>
      <c r="H7" s="9">
        <v>177.916</v>
      </c>
      <c r="I7" s="9">
        <v>251.423</v>
      </c>
      <c r="J7" s="13">
        <v>307.586</v>
      </c>
      <c r="K7" s="13">
        <v>387.138</v>
      </c>
      <c r="L7" s="9">
        <v>570.611</v>
      </c>
      <c r="M7" s="9">
        <v>647.287</v>
      </c>
    </row>
    <row r="8" spans="1:13" ht="22.5" customHeight="1">
      <c r="A8" s="10" t="s">
        <v>18</v>
      </c>
      <c r="B8" s="8">
        <f>SUM(B9:B12)</f>
        <v>147.605</v>
      </c>
      <c r="C8" s="8">
        <f>SUM(C9:C12)</f>
        <v>115.696</v>
      </c>
      <c r="D8" s="8">
        <f>SUM(D9:D12)</f>
        <v>128.7467</v>
      </c>
      <c r="E8" s="8">
        <f aca="true" t="shared" si="1" ref="E8:M8">SUM(E9:E12)</f>
        <v>132.985</v>
      </c>
      <c r="F8" s="8">
        <f t="shared" si="1"/>
        <v>112.726</v>
      </c>
      <c r="G8" s="8">
        <f t="shared" si="1"/>
        <v>100.312</v>
      </c>
      <c r="H8" s="14">
        <f t="shared" si="1"/>
        <v>56.384</v>
      </c>
      <c r="I8" s="14">
        <f t="shared" si="1"/>
        <v>63.177</v>
      </c>
      <c r="J8" s="13">
        <v>106.514</v>
      </c>
      <c r="K8" s="14">
        <f t="shared" si="1"/>
        <v>139.362</v>
      </c>
      <c r="L8" s="14">
        <v>189.589</v>
      </c>
      <c r="M8" s="14">
        <f t="shared" si="1"/>
        <v>159.003</v>
      </c>
    </row>
    <row r="9" spans="1:13" ht="15">
      <c r="A9" s="6" t="s">
        <v>1</v>
      </c>
      <c r="B9" s="8">
        <v>0</v>
      </c>
      <c r="C9" s="8">
        <v>0</v>
      </c>
      <c r="D9" s="8">
        <v>0</v>
      </c>
      <c r="E9" s="3">
        <v>0</v>
      </c>
      <c r="F9" s="3">
        <v>0</v>
      </c>
      <c r="G9" s="3">
        <v>0</v>
      </c>
      <c r="H9" s="8">
        <v>0</v>
      </c>
      <c r="I9" s="8">
        <v>0</v>
      </c>
      <c r="J9" s="12">
        <v>0</v>
      </c>
      <c r="K9" s="8">
        <v>0</v>
      </c>
      <c r="L9" s="8">
        <v>0</v>
      </c>
      <c r="M9" s="8">
        <v>0</v>
      </c>
    </row>
    <row r="10" spans="1:13" ht="15">
      <c r="A10" s="6" t="s">
        <v>2</v>
      </c>
      <c r="B10" s="8">
        <v>0</v>
      </c>
      <c r="C10" s="8">
        <v>0</v>
      </c>
      <c r="D10" s="8">
        <v>0</v>
      </c>
      <c r="E10" s="3">
        <v>0</v>
      </c>
      <c r="F10" s="3">
        <v>0</v>
      </c>
      <c r="G10" s="3">
        <v>0</v>
      </c>
      <c r="H10" s="8">
        <v>0</v>
      </c>
      <c r="I10" s="8">
        <v>0</v>
      </c>
      <c r="J10" s="12">
        <v>0</v>
      </c>
      <c r="K10" s="8">
        <v>0</v>
      </c>
      <c r="L10" s="8">
        <v>0</v>
      </c>
      <c r="M10" s="8">
        <v>0</v>
      </c>
    </row>
    <row r="11" spans="1:13" ht="15">
      <c r="A11" s="6" t="s">
        <v>3</v>
      </c>
      <c r="B11" s="8">
        <v>0</v>
      </c>
      <c r="C11" s="8">
        <v>0</v>
      </c>
      <c r="D11" s="8">
        <v>0</v>
      </c>
      <c r="E11" s="3">
        <v>0</v>
      </c>
      <c r="F11" s="3">
        <v>0</v>
      </c>
      <c r="G11" s="3">
        <v>0</v>
      </c>
      <c r="H11" s="8">
        <v>0</v>
      </c>
      <c r="I11" s="8">
        <v>0</v>
      </c>
      <c r="J11" s="12">
        <v>0</v>
      </c>
      <c r="K11" s="8">
        <v>0</v>
      </c>
      <c r="L11" s="8">
        <v>0</v>
      </c>
      <c r="M11" s="8">
        <v>0</v>
      </c>
    </row>
    <row r="12" spans="1:13" ht="15">
      <c r="A12" s="6" t="s">
        <v>4</v>
      </c>
      <c r="B12" s="8">
        <v>147.605</v>
      </c>
      <c r="C12" s="8">
        <v>115.696</v>
      </c>
      <c r="D12" s="12">
        <v>128.7467</v>
      </c>
      <c r="E12" s="8">
        <v>132.985</v>
      </c>
      <c r="F12" s="8">
        <v>112.726</v>
      </c>
      <c r="G12" s="8">
        <v>100.312</v>
      </c>
      <c r="H12" s="8">
        <v>56.384</v>
      </c>
      <c r="I12" s="8">
        <v>63.177</v>
      </c>
      <c r="J12" s="12">
        <v>106.514</v>
      </c>
      <c r="K12" s="12">
        <v>139.362</v>
      </c>
      <c r="L12" s="8">
        <v>189.589</v>
      </c>
      <c r="M12" s="8">
        <v>159.003</v>
      </c>
    </row>
  </sheetData>
  <sheetProtection/>
  <mergeCells count="3">
    <mergeCell ref="A3:A5"/>
    <mergeCell ref="A1:M1"/>
    <mergeCell ref="B3:M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Бакадарова Оксана Сергеевна</cp:lastModifiedBy>
  <cp:lastPrinted>2019-09-09T12:27:56Z</cp:lastPrinted>
  <dcterms:created xsi:type="dcterms:W3CDTF">2009-10-22T06:15:03Z</dcterms:created>
  <dcterms:modified xsi:type="dcterms:W3CDTF">2023-01-10T03:54:35Z</dcterms:modified>
  <cp:category/>
  <cp:version/>
  <cp:contentType/>
  <cp:contentStatus/>
</cp:coreProperties>
</file>